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35\Desktop\Ｒ２三土　信正地すべり他　三・山城信正他　地下水排除工事（２）\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87" i="1" l="1"/>
  <c r="G84" i="1"/>
  <c r="G83" i="1" s="1"/>
  <c r="G81" i="1"/>
  <c r="G79" i="1"/>
  <c r="G73" i="1"/>
  <c r="G69" i="1"/>
  <c r="G68" i="1"/>
  <c r="G86" i="1" s="1"/>
  <c r="G60" i="1"/>
  <c r="G57" i="1"/>
  <c r="G55" i="1"/>
  <c r="G52" i="1" s="1"/>
  <c r="G53" i="1"/>
  <c r="G48" i="1"/>
  <c r="G44" i="1"/>
  <c r="G39" i="1"/>
  <c r="G33" i="1"/>
  <c r="G30" i="1"/>
  <c r="G28" i="1"/>
  <c r="G27" i="1" s="1"/>
  <c r="G17" i="1"/>
  <c r="G16" i="1" s="1"/>
  <c r="G12" i="1"/>
  <c r="G11" i="1" s="1"/>
  <c r="G91" i="1" l="1"/>
  <c r="G93" i="1" s="1"/>
  <c r="G89" i="1"/>
  <c r="G59" i="1"/>
  <c r="G10" i="1"/>
  <c r="G67" i="1"/>
  <c r="G64" i="1" l="1"/>
  <c r="G66" i="1" s="1"/>
  <c r="G95" i="1" s="1"/>
  <c r="G96" i="1" s="1"/>
  <c r="G94" i="1"/>
  <c r="G62" i="1"/>
</calcChain>
</file>

<file path=xl/sharedStrings.xml><?xml version="1.0" encoding="utf-8"?>
<sst xmlns="http://schemas.openxmlformats.org/spreadsheetml/2006/main" count="187" uniqueCount="83">
  <si>
    <t>工事費内訳書</t>
  </si>
  <si>
    <t>住　　　　所</t>
  </si>
  <si>
    <t>商号又は名称</t>
  </si>
  <si>
    <t>代 表 者 名</t>
  </si>
  <si>
    <t>工 事 名</t>
  </si>
  <si>
    <t>Ｒ２三土　信正地すべり他　三・山城信正他　地下水排除工事（２）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</si>
  <si>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</si>
  <si>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</si>
  <si>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</si>
  <si>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</si>
  <si>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</si>
  <si>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</si>
  <si>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</si>
  <si>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</si>
  <si>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</si>
  <si>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作業土工　</t>
  </si>
  <si>
    <t>床掘り(掘削)　　</t>
  </si>
  <si>
    <t>m3</t>
  </si>
  <si>
    <t>床掘　</t>
  </si>
  <si>
    <t>埋戻　</t>
  </si>
  <si>
    <t>構造物撤去工　</t>
  </si>
  <si>
    <t>構造物取壊し工　</t>
  </si>
  <si>
    <t>ｺﾝｸﾘｰﾄ取壊し　</t>
  </si>
  <si>
    <t>ｺﾙｹﾞｰﾄﾌﾘｭｰﾑ撤去</t>
  </si>
  <si>
    <t>m</t>
  </si>
  <si>
    <t>殻運搬　</t>
  </si>
  <si>
    <t>殻処分　</t>
  </si>
  <si>
    <t>金属ｸｽﾞ処分</t>
  </si>
  <si>
    <t>現場発生品運搬</t>
  </si>
  <si>
    <t>回</t>
  </si>
  <si>
    <t>山腹水路工</t>
  </si>
  <si>
    <t>現場打水路工</t>
  </si>
  <si>
    <t>現場打水路　</t>
  </si>
  <si>
    <t>帯工</t>
  </si>
  <si>
    <t>ｺﾝｸﾘｰﾄ　</t>
  </si>
  <si>
    <t>型枠　</t>
  </si>
  <si>
    <t>m2</t>
  </si>
  <si>
    <t>落差工　</t>
  </si>
  <si>
    <t>裏石積　</t>
  </si>
  <si>
    <t>ｺﾙｹﾞｰﾄ管　</t>
  </si>
  <si>
    <t>拾石積　</t>
  </si>
  <si>
    <t>床版工　
　上部工</t>
  </si>
  <si>
    <t>鉄筋　</t>
  </si>
  <si>
    <t>ｔ</t>
  </si>
  <si>
    <t>床版工　
　下部工</t>
  </si>
  <si>
    <t>基礎砕石　</t>
  </si>
  <si>
    <t>集水桝工</t>
  </si>
  <si>
    <t>仮設工</t>
  </si>
  <si>
    <t>仮水路工</t>
  </si>
  <si>
    <t>暗渠排水管</t>
  </si>
  <si>
    <t>運搬工</t>
  </si>
  <si>
    <t>ﾓﾉﾚｰﾙ設置･撤去･運搬　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</si>
  <si>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</si>
  <si>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</si>
  <si>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</si>
  <si>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</si>
  <si>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</si>
  <si>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</si>
  <si>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</si>
  <si>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</si>
  <si>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</si>
  <si>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</si>
  <si>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</si>
  <si>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地下水排除工</t>
  </si>
  <si>
    <t>作業土工</t>
  </si>
  <si>
    <t>床掘り</t>
  </si>
  <si>
    <t>埋戻し</t>
  </si>
  <si>
    <t>整地</t>
  </si>
  <si>
    <t>集排水ﾎﾞｰﾘﾝｸﾞ工</t>
  </si>
  <si>
    <t>ﾎﾞｰﾘﾝｸﾞ</t>
  </si>
  <si>
    <t>保孔管</t>
  </si>
  <si>
    <t>ﾎﾞｰﾘﾝｸﾞ仮設機材</t>
  </si>
  <si>
    <t>足場</t>
  </si>
  <si>
    <t>空m3</t>
  </si>
  <si>
    <t>孔口処理工　</t>
  </si>
  <si>
    <t>孔口処理　</t>
  </si>
  <si>
    <t>箇所</t>
  </si>
  <si>
    <t>流末処理工　</t>
  </si>
  <si>
    <t>流末処理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</si>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</sst>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G11+G16+G27+G52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30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30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24" t="s">
        <v>20</v>
      </c>
      <c r="C16" s="24"/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G18+G19+G20+G21+G22+G23+G24+G25+G26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5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17</v>
      </c>
      <c r="F19" s="10">
        <v>0.3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24</v>
      </c>
      <c r="F20" s="9">
        <v>20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17</v>
      </c>
      <c r="F21" s="9">
        <v>5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25</v>
      </c>
      <c r="E22" s="8" t="s">
        <v>17</v>
      </c>
      <c r="F22" s="10">
        <v>0.3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17</v>
      </c>
      <c r="F23" s="9">
        <v>5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26</v>
      </c>
      <c r="E24" s="8" t="s">
        <v>17</v>
      </c>
      <c r="F24" s="10">
        <v>0.3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27</v>
      </c>
      <c r="E25" s="8" t="s">
        <v>17</v>
      </c>
      <c r="F25" s="10">
        <v>0.2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28</v>
      </c>
      <c r="E26" s="8" t="s">
        <v>29</v>
      </c>
      <c r="F26" s="9">
        <v>1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24" t="s">
        <v>30</v>
      </c>
      <c r="C27" s="24"/>
      <c r="D27" s="24"/>
      <c r="E27" s="8" t="s">
        <v>13</v>
      </c>
      <c r="F27" s="9">
        <v>1</v>
      </c>
      <c r="G27" s="11">
        <f>G28+G30+G33+G39+G44+G48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31</v>
      </c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32</v>
      </c>
      <c r="E29" s="8" t="s">
        <v>24</v>
      </c>
      <c r="F29" s="9">
        <v>20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24" t="s">
        <v>33</v>
      </c>
      <c r="D30" s="24"/>
      <c r="E30" s="8" t="s">
        <v>13</v>
      </c>
      <c r="F30" s="9">
        <v>1</v>
      </c>
      <c r="G30" s="11">
        <f>G31+G32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34</v>
      </c>
      <c r="E31" s="8" t="s">
        <v>17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35</v>
      </c>
      <c r="E32" s="8" t="s">
        <v>36</v>
      </c>
      <c r="F32" s="9">
        <v>8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24" t="s">
        <v>37</v>
      </c>
      <c r="D33" s="24"/>
      <c r="E33" s="8" t="s">
        <v>13</v>
      </c>
      <c r="F33" s="9">
        <v>1</v>
      </c>
      <c r="G33" s="11">
        <f>G34+G35+G36+G37+G38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34</v>
      </c>
      <c r="E34" s="8" t="s">
        <v>17</v>
      </c>
      <c r="F34" s="9">
        <v>7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35</v>
      </c>
      <c r="E35" s="8" t="s">
        <v>36</v>
      </c>
      <c r="F35" s="9">
        <v>23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38</v>
      </c>
      <c r="E36" s="8" t="s">
        <v>36</v>
      </c>
      <c r="F36" s="9">
        <v>9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39</v>
      </c>
      <c r="E37" s="8" t="s">
        <v>24</v>
      </c>
      <c r="F37" s="9">
        <v>3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40</v>
      </c>
      <c r="E38" s="8" t="s">
        <v>36</v>
      </c>
      <c r="F38" s="9">
        <v>17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24" t="s">
        <v>41</v>
      </c>
      <c r="D39" s="24"/>
      <c r="E39" s="8" t="s">
        <v>13</v>
      </c>
      <c r="F39" s="9">
        <v>1</v>
      </c>
      <c r="G39" s="11">
        <f>G40+G41+G42+G43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34</v>
      </c>
      <c r="E40" s="8" t="s">
        <v>17</v>
      </c>
      <c r="F40" s="10">
        <v>0.3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35</v>
      </c>
      <c r="E41" s="8" t="s">
        <v>36</v>
      </c>
      <c r="F41" s="9">
        <v>3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42</v>
      </c>
      <c r="E42" s="8" t="s">
        <v>43</v>
      </c>
      <c r="F42" s="10">
        <v>0.02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42</v>
      </c>
      <c r="E43" s="8" t="s">
        <v>43</v>
      </c>
      <c r="F43" s="10">
        <v>2E-3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44</v>
      </c>
      <c r="D44" s="24"/>
      <c r="E44" s="8" t="s">
        <v>13</v>
      </c>
      <c r="F44" s="9">
        <v>1</v>
      </c>
      <c r="G44" s="11">
        <f>G45+G46+G47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34</v>
      </c>
      <c r="E45" s="8" t="s">
        <v>17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35</v>
      </c>
      <c r="E46" s="8" t="s">
        <v>36</v>
      </c>
      <c r="F46" s="9">
        <v>4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45</v>
      </c>
      <c r="E47" s="8" t="s">
        <v>36</v>
      </c>
      <c r="F47" s="9">
        <v>1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24" t="s">
        <v>46</v>
      </c>
      <c r="D48" s="24"/>
      <c r="E48" s="8" t="s">
        <v>13</v>
      </c>
      <c r="F48" s="9">
        <v>1</v>
      </c>
      <c r="G48" s="11">
        <f>G49+G50+G51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34</v>
      </c>
      <c r="E49" s="8" t="s">
        <v>17</v>
      </c>
      <c r="F49" s="9">
        <v>1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35</v>
      </c>
      <c r="E50" s="8" t="s">
        <v>36</v>
      </c>
      <c r="F50" s="9">
        <v>6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45</v>
      </c>
      <c r="E51" s="8" t="s">
        <v>36</v>
      </c>
      <c r="F51" s="9">
        <v>1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24" t="s">
        <v>47</v>
      </c>
      <c r="C52" s="24"/>
      <c r="D52" s="24"/>
      <c r="E52" s="8" t="s">
        <v>13</v>
      </c>
      <c r="F52" s="9">
        <v>1</v>
      </c>
      <c r="G52" s="11">
        <f>G53+G55+G57</f>
        <v>0</v>
      </c>
      <c r="I52" s="13">
        <v>43</v>
      </c>
      <c r="J52" s="14">
        <v>2</v>
      </c>
    </row>
    <row r="53" spans="1:10" ht="42" customHeight="1" x14ac:dyDescent="0.15">
      <c r="A53" s="6"/>
      <c r="B53" s="7"/>
      <c r="C53" s="24" t="s">
        <v>48</v>
      </c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4" t="s">
        <v>49</v>
      </c>
      <c r="E54" s="8" t="s">
        <v>24</v>
      </c>
      <c r="F54" s="9">
        <v>20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24" t="s">
        <v>50</v>
      </c>
      <c r="D55" s="24"/>
      <c r="E55" s="8" t="s">
        <v>13</v>
      </c>
      <c r="F55" s="9">
        <v>1</v>
      </c>
      <c r="G55" s="11">
        <f>G56</f>
        <v>0</v>
      </c>
      <c r="I55" s="13">
        <v>46</v>
      </c>
      <c r="J55" s="14">
        <v>3</v>
      </c>
    </row>
    <row r="56" spans="1:10" ht="42" customHeight="1" x14ac:dyDescent="0.15">
      <c r="A56" s="6"/>
      <c r="B56" s="7"/>
      <c r="C56" s="7"/>
      <c r="D56" s="24" t="s">
        <v>51</v>
      </c>
      <c r="E56" s="8" t="s">
        <v>13</v>
      </c>
      <c r="F56" s="9">
        <v>1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24" t="s">
        <v>52</v>
      </c>
      <c r="D57" s="24"/>
      <c r="E57" s="8" t="s">
        <v>13</v>
      </c>
      <c r="F57" s="9">
        <v>1</v>
      </c>
      <c r="G57" s="11">
        <f>G58</f>
        <v>0</v>
      </c>
      <c r="I57" s="13">
        <v>48</v>
      </c>
      <c r="J57" s="14">
        <v>3</v>
      </c>
    </row>
    <row r="58" spans="1:10" ht="42" customHeight="1" x14ac:dyDescent="0.15">
      <c r="A58" s="6"/>
      <c r="B58" s="7"/>
      <c r="C58" s="7"/>
      <c r="D58" s="24" t="s">
        <v>53</v>
      </c>
      <c r="E58" s="8" t="s">
        <v>54</v>
      </c>
      <c r="F58" s="9">
        <v>4</v>
      </c>
      <c r="G58" s="12"/>
      <c r="I58" s="13">
        <v>49</v>
      </c>
      <c r="J58" s="14">
        <v>4</v>
      </c>
    </row>
    <row r="59" spans="1:10" ht="42" customHeight="1" x14ac:dyDescent="0.15">
      <c r="A59" s="23" t="s">
        <v>55</v>
      </c>
      <c r="B59" s="24"/>
      <c r="C59" s="24"/>
      <c r="D59" s="24"/>
      <c r="E59" s="8" t="s">
        <v>13</v>
      </c>
      <c r="F59" s="9">
        <v>1</v>
      </c>
      <c r="G59" s="11">
        <f>G11+G16+G27+G52</f>
        <v>0</v>
      </c>
      <c r="I59" s="13">
        <v>50</v>
      </c>
      <c r="J59" s="14"/>
    </row>
    <row r="60" spans="1:10" ht="42" customHeight="1" x14ac:dyDescent="0.15">
      <c r="A60" s="23" t="s">
        <v>56</v>
      </c>
      <c r="B60" s="24"/>
      <c r="C60" s="24"/>
      <c r="D60" s="24"/>
      <c r="E60" s="8" t="s">
        <v>13</v>
      </c>
      <c r="F60" s="9">
        <v>1</v>
      </c>
      <c r="G60" s="11">
        <f>G61</f>
        <v>0</v>
      </c>
      <c r="I60" s="13">
        <v>51</v>
      </c>
      <c r="J60" s="14">
        <v>200</v>
      </c>
    </row>
    <row r="61" spans="1:10" ht="42" customHeight="1" x14ac:dyDescent="0.15">
      <c r="A61" s="6"/>
      <c r="B61" s="24" t="s">
        <v>57</v>
      </c>
      <c r="C61" s="24"/>
      <c r="D61" s="24"/>
      <c r="E61" s="8" t="s">
        <v>13</v>
      </c>
      <c r="F61" s="9">
        <v>1</v>
      </c>
      <c r="G61" s="12"/>
      <c r="I61" s="13">
        <v>52</v>
      </c>
      <c r="J61" s="14"/>
    </row>
    <row r="62" spans="1:10" ht="42" customHeight="1" x14ac:dyDescent="0.15">
      <c r="A62" s="23" t="s">
        <v>58</v>
      </c>
      <c r="B62" s="24"/>
      <c r="C62" s="24"/>
      <c r="D62" s="24"/>
      <c r="E62" s="8" t="s">
        <v>13</v>
      </c>
      <c r="F62" s="9">
        <v>1</v>
      </c>
      <c r="G62" s="11">
        <f>G59+G60</f>
        <v>0</v>
      </c>
      <c r="I62" s="13">
        <v>53</v>
      </c>
      <c r="J62" s="14"/>
    </row>
    <row r="63" spans="1:10" ht="42" customHeight="1" x14ac:dyDescent="0.15">
      <c r="A63" s="6"/>
      <c r="B63" s="24" t="s">
        <v>59</v>
      </c>
      <c r="C63" s="24"/>
      <c r="D63" s="24"/>
      <c r="E63" s="8" t="s">
        <v>13</v>
      </c>
      <c r="F63" s="9">
        <v>1</v>
      </c>
      <c r="G63" s="12"/>
      <c r="I63" s="13">
        <v>54</v>
      </c>
      <c r="J63" s="14">
        <v>210</v>
      </c>
    </row>
    <row r="64" spans="1:10" ht="42" customHeight="1" x14ac:dyDescent="0.15">
      <c r="A64" s="23" t="s">
        <v>60</v>
      </c>
      <c r="B64" s="24"/>
      <c r="C64" s="24"/>
      <c r="D64" s="24"/>
      <c r="E64" s="8" t="s">
        <v>13</v>
      </c>
      <c r="F64" s="9">
        <v>1</v>
      </c>
      <c r="G64" s="11">
        <f>G59+G60+G63</f>
        <v>0</v>
      </c>
      <c r="I64" s="13">
        <v>55</v>
      </c>
      <c r="J64" s="14"/>
    </row>
    <row r="65" spans="1:10" ht="42" customHeight="1" x14ac:dyDescent="0.15">
      <c r="A65" s="6"/>
      <c r="B65" s="24" t="s">
        <v>61</v>
      </c>
      <c r="C65" s="24"/>
      <c r="D65" s="24"/>
      <c r="E65" s="8" t="s">
        <v>13</v>
      </c>
      <c r="F65" s="9">
        <v>1</v>
      </c>
      <c r="G65" s="12"/>
      <c r="I65" s="13">
        <v>56</v>
      </c>
      <c r="J65" s="14">
        <v>220</v>
      </c>
    </row>
    <row r="66" spans="1:10" ht="42" customHeight="1" x14ac:dyDescent="0.15">
      <c r="A66" s="23" t="s">
        <v>62</v>
      </c>
      <c r="B66" s="24"/>
      <c r="C66" s="24"/>
      <c r="D66" s="24"/>
      <c r="E66" s="8" t="s">
        <v>13</v>
      </c>
      <c r="F66" s="9">
        <v>1</v>
      </c>
      <c r="G66" s="11">
        <f>G64+G65</f>
        <v>0</v>
      </c>
      <c r="I66" s="13">
        <v>57</v>
      </c>
      <c r="J66" s="14"/>
    </row>
    <row r="67" spans="1:10" ht="42" customHeight="1" x14ac:dyDescent="0.15">
      <c r="A67" s="23" t="s">
        <v>12</v>
      </c>
      <c r="B67" s="24"/>
      <c r="C67" s="24"/>
      <c r="D67" s="24"/>
      <c r="E67" s="8" t="s">
        <v>13</v>
      </c>
      <c r="F67" s="9">
        <v>1</v>
      </c>
      <c r="G67" s="11">
        <f>G68+G83</f>
        <v>0</v>
      </c>
      <c r="I67" s="13">
        <v>58</v>
      </c>
      <c r="J67" s="14">
        <v>1</v>
      </c>
    </row>
    <row r="68" spans="1:10" ht="42" customHeight="1" x14ac:dyDescent="0.15">
      <c r="A68" s="6"/>
      <c r="B68" s="24" t="s">
        <v>63</v>
      </c>
      <c r="C68" s="24"/>
      <c r="D68" s="24"/>
      <c r="E68" s="8" t="s">
        <v>13</v>
      </c>
      <c r="F68" s="9">
        <v>1</v>
      </c>
      <c r="G68" s="11">
        <f>G69+G73+G79+G81</f>
        <v>0</v>
      </c>
      <c r="I68" s="13">
        <v>59</v>
      </c>
      <c r="J68" s="14">
        <v>2</v>
      </c>
    </row>
    <row r="69" spans="1:10" ht="42" customHeight="1" x14ac:dyDescent="0.15">
      <c r="A69" s="6"/>
      <c r="B69" s="7"/>
      <c r="C69" s="24" t="s">
        <v>64</v>
      </c>
      <c r="D69" s="24"/>
      <c r="E69" s="8" t="s">
        <v>13</v>
      </c>
      <c r="F69" s="9">
        <v>1</v>
      </c>
      <c r="G69" s="11">
        <f>G70+G71+G72</f>
        <v>0</v>
      </c>
      <c r="I69" s="13">
        <v>60</v>
      </c>
      <c r="J69" s="14">
        <v>3</v>
      </c>
    </row>
    <row r="70" spans="1:10" ht="42" customHeight="1" x14ac:dyDescent="0.15">
      <c r="A70" s="6"/>
      <c r="B70" s="7"/>
      <c r="C70" s="7"/>
      <c r="D70" s="24" t="s">
        <v>65</v>
      </c>
      <c r="E70" s="8" t="s">
        <v>17</v>
      </c>
      <c r="F70" s="9">
        <v>4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7"/>
      <c r="D71" s="24" t="s">
        <v>66</v>
      </c>
      <c r="E71" s="8" t="s">
        <v>17</v>
      </c>
      <c r="F71" s="9">
        <v>1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7"/>
      <c r="D72" s="24" t="s">
        <v>67</v>
      </c>
      <c r="E72" s="8" t="s">
        <v>17</v>
      </c>
      <c r="F72" s="9">
        <v>2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7"/>
      <c r="C73" s="24" t="s">
        <v>68</v>
      </c>
      <c r="D73" s="24"/>
      <c r="E73" s="8" t="s">
        <v>13</v>
      </c>
      <c r="F73" s="9">
        <v>1</v>
      </c>
      <c r="G73" s="11">
        <f>G74+G75+G76+G77+G78</f>
        <v>0</v>
      </c>
      <c r="I73" s="13">
        <v>64</v>
      </c>
      <c r="J73" s="14">
        <v>3</v>
      </c>
    </row>
    <row r="74" spans="1:10" ht="42" customHeight="1" x14ac:dyDescent="0.15">
      <c r="A74" s="6"/>
      <c r="B74" s="7"/>
      <c r="C74" s="7"/>
      <c r="D74" s="24" t="s">
        <v>69</v>
      </c>
      <c r="E74" s="8" t="s">
        <v>24</v>
      </c>
      <c r="F74" s="9">
        <v>333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7"/>
      <c r="D75" s="24" t="s">
        <v>69</v>
      </c>
      <c r="E75" s="8" t="s">
        <v>24</v>
      </c>
      <c r="F75" s="9">
        <v>42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7"/>
      <c r="D76" s="24" t="s">
        <v>70</v>
      </c>
      <c r="E76" s="8" t="s">
        <v>24</v>
      </c>
      <c r="F76" s="9">
        <v>375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7"/>
      <c r="C77" s="7"/>
      <c r="D77" s="24" t="s">
        <v>71</v>
      </c>
      <c r="E77" s="8" t="s">
        <v>29</v>
      </c>
      <c r="F77" s="9">
        <v>1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7"/>
      <c r="C78" s="7"/>
      <c r="D78" s="24" t="s">
        <v>72</v>
      </c>
      <c r="E78" s="8" t="s">
        <v>73</v>
      </c>
      <c r="F78" s="9">
        <v>4</v>
      </c>
      <c r="G78" s="12"/>
      <c r="I78" s="13">
        <v>69</v>
      </c>
      <c r="J78" s="14">
        <v>4</v>
      </c>
    </row>
    <row r="79" spans="1:10" ht="42" customHeight="1" x14ac:dyDescent="0.15">
      <c r="A79" s="6"/>
      <c r="B79" s="7"/>
      <c r="C79" s="24" t="s">
        <v>74</v>
      </c>
      <c r="D79" s="24"/>
      <c r="E79" s="8" t="s">
        <v>13</v>
      </c>
      <c r="F79" s="9">
        <v>1</v>
      </c>
      <c r="G79" s="11">
        <f>G80</f>
        <v>0</v>
      </c>
      <c r="I79" s="13">
        <v>70</v>
      </c>
      <c r="J79" s="14">
        <v>3</v>
      </c>
    </row>
    <row r="80" spans="1:10" ht="42" customHeight="1" x14ac:dyDescent="0.15">
      <c r="A80" s="6"/>
      <c r="B80" s="7"/>
      <c r="C80" s="7"/>
      <c r="D80" s="24" t="s">
        <v>75</v>
      </c>
      <c r="E80" s="8" t="s">
        <v>76</v>
      </c>
      <c r="F80" s="9">
        <v>1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7"/>
      <c r="C81" s="24" t="s">
        <v>77</v>
      </c>
      <c r="D81" s="24"/>
      <c r="E81" s="8" t="s">
        <v>13</v>
      </c>
      <c r="F81" s="9">
        <v>1</v>
      </c>
      <c r="G81" s="11">
        <f>G82</f>
        <v>0</v>
      </c>
      <c r="I81" s="13">
        <v>72</v>
      </c>
      <c r="J81" s="14">
        <v>3</v>
      </c>
    </row>
    <row r="82" spans="1:10" ht="42" customHeight="1" x14ac:dyDescent="0.15">
      <c r="A82" s="6"/>
      <c r="B82" s="7"/>
      <c r="C82" s="7"/>
      <c r="D82" s="24" t="s">
        <v>78</v>
      </c>
      <c r="E82" s="8" t="s">
        <v>24</v>
      </c>
      <c r="F82" s="9">
        <v>25</v>
      </c>
      <c r="G82" s="12"/>
      <c r="I82" s="13">
        <v>73</v>
      </c>
      <c r="J82" s="14">
        <v>4</v>
      </c>
    </row>
    <row r="83" spans="1:10" ht="42" customHeight="1" x14ac:dyDescent="0.15">
      <c r="A83" s="6"/>
      <c r="B83" s="24" t="s">
        <v>47</v>
      </c>
      <c r="C83" s="24"/>
      <c r="D83" s="24"/>
      <c r="E83" s="8" t="s">
        <v>13</v>
      </c>
      <c r="F83" s="9">
        <v>1</v>
      </c>
      <c r="G83" s="11">
        <f>G84</f>
        <v>0</v>
      </c>
      <c r="I83" s="13">
        <v>74</v>
      </c>
      <c r="J83" s="14">
        <v>2</v>
      </c>
    </row>
    <row r="84" spans="1:10" ht="42" customHeight="1" x14ac:dyDescent="0.15">
      <c r="A84" s="6"/>
      <c r="B84" s="7"/>
      <c r="C84" s="24" t="s">
        <v>52</v>
      </c>
      <c r="D84" s="24"/>
      <c r="E84" s="8" t="s">
        <v>13</v>
      </c>
      <c r="F84" s="9">
        <v>1</v>
      </c>
      <c r="G84" s="11">
        <f>G85</f>
        <v>0</v>
      </c>
      <c r="I84" s="13">
        <v>75</v>
      </c>
      <c r="J84" s="14">
        <v>3</v>
      </c>
    </row>
    <row r="85" spans="1:10" ht="42" customHeight="1" x14ac:dyDescent="0.15">
      <c r="A85" s="6"/>
      <c r="B85" s="7"/>
      <c r="C85" s="7"/>
      <c r="D85" s="24" t="s">
        <v>53</v>
      </c>
      <c r="E85" s="8" t="s">
        <v>54</v>
      </c>
      <c r="F85" s="9">
        <v>4</v>
      </c>
      <c r="G85" s="12"/>
      <c r="I85" s="13">
        <v>76</v>
      </c>
      <c r="J85" s="14">
        <v>4</v>
      </c>
    </row>
    <row r="86" spans="1:10" ht="42" customHeight="1" x14ac:dyDescent="0.15">
      <c r="A86" s="23" t="s">
        <v>55</v>
      </c>
      <c r="B86" s="24"/>
      <c r="C86" s="24"/>
      <c r="D86" s="24"/>
      <c r="E86" s="8" t="s">
        <v>13</v>
      </c>
      <c r="F86" s="9">
        <v>1</v>
      </c>
      <c r="G86" s="11">
        <f>G68+G83</f>
        <v>0</v>
      </c>
      <c r="I86" s="13">
        <v>77</v>
      </c>
      <c r="J86" s="14"/>
    </row>
    <row r="87" spans="1:10" ht="42" customHeight="1" x14ac:dyDescent="0.15">
      <c r="A87" s="23" t="s">
        <v>56</v>
      </c>
      <c r="B87" s="24"/>
      <c r="C87" s="24"/>
      <c r="D87" s="24"/>
      <c r="E87" s="8" t="s">
        <v>13</v>
      </c>
      <c r="F87" s="9">
        <v>1</v>
      </c>
      <c r="G87" s="11">
        <f>G88</f>
        <v>0</v>
      </c>
      <c r="I87" s="13">
        <v>78</v>
      </c>
      <c r="J87" s="14">
        <v>200</v>
      </c>
    </row>
    <row r="88" spans="1:10" ht="42" customHeight="1" x14ac:dyDescent="0.15">
      <c r="A88" s="6"/>
      <c r="B88" s="24" t="s">
        <v>57</v>
      </c>
      <c r="C88" s="24"/>
      <c r="D88" s="24"/>
      <c r="E88" s="8" t="s">
        <v>13</v>
      </c>
      <c r="F88" s="9">
        <v>1</v>
      </c>
      <c r="G88" s="12"/>
      <c r="I88" s="13">
        <v>79</v>
      </c>
      <c r="J88" s="14"/>
    </row>
    <row r="89" spans="1:10" ht="42" customHeight="1" x14ac:dyDescent="0.15">
      <c r="A89" s="23" t="s">
        <v>58</v>
      </c>
      <c r="B89" s="24"/>
      <c r="C89" s="24"/>
      <c r="D89" s="24"/>
      <c r="E89" s="8" t="s">
        <v>13</v>
      </c>
      <c r="F89" s="9">
        <v>1</v>
      </c>
      <c r="G89" s="11">
        <f>G86+G87</f>
        <v>0</v>
      </c>
      <c r="I89" s="13">
        <v>80</v>
      </c>
      <c r="J89" s="14"/>
    </row>
    <row r="90" spans="1:10" ht="42" customHeight="1" x14ac:dyDescent="0.15">
      <c r="A90" s="6"/>
      <c r="B90" s="24" t="s">
        <v>59</v>
      </c>
      <c r="C90" s="24"/>
      <c r="D90" s="24"/>
      <c r="E90" s="8" t="s">
        <v>13</v>
      </c>
      <c r="F90" s="9">
        <v>1</v>
      </c>
      <c r="G90" s="12"/>
      <c r="I90" s="13">
        <v>81</v>
      </c>
      <c r="J90" s="14">
        <v>210</v>
      </c>
    </row>
    <row r="91" spans="1:10" ht="42" customHeight="1" x14ac:dyDescent="0.15">
      <c r="A91" s="23" t="s">
        <v>60</v>
      </c>
      <c r="B91" s="24"/>
      <c r="C91" s="24"/>
      <c r="D91" s="24"/>
      <c r="E91" s="8" t="s">
        <v>13</v>
      </c>
      <c r="F91" s="9">
        <v>1</v>
      </c>
      <c r="G91" s="11">
        <f>G86+G87+G90</f>
        <v>0</v>
      </c>
      <c r="I91" s="13">
        <v>82</v>
      </c>
      <c r="J91" s="14"/>
    </row>
    <row r="92" spans="1:10" ht="42" customHeight="1" x14ac:dyDescent="0.15">
      <c r="A92" s="6"/>
      <c r="B92" s="24" t="s">
        <v>61</v>
      </c>
      <c r="C92" s="24"/>
      <c r="D92" s="24"/>
      <c r="E92" s="8" t="s">
        <v>13</v>
      </c>
      <c r="F92" s="9">
        <v>1</v>
      </c>
      <c r="G92" s="12"/>
      <c r="I92" s="13">
        <v>83</v>
      </c>
      <c r="J92" s="14">
        <v>220</v>
      </c>
    </row>
    <row r="93" spans="1:10" ht="42" customHeight="1" x14ac:dyDescent="0.15">
      <c r="A93" s="23" t="s">
        <v>62</v>
      </c>
      <c r="B93" s="24"/>
      <c r="C93" s="24"/>
      <c r="D93" s="24"/>
      <c r="E93" s="8" t="s">
        <v>13</v>
      </c>
      <c r="F93" s="9">
        <v>1</v>
      </c>
      <c r="G93" s="11">
        <f>G91+G92</f>
        <v>0</v>
      </c>
      <c r="I93" s="13">
        <v>84</v>
      </c>
      <c r="J93" s="14"/>
    </row>
    <row r="94" spans="1:10" ht="42" customHeight="1" x14ac:dyDescent="0.15">
      <c r="A94" s="23" t="s">
        <v>79</v>
      </c>
      <c r="B94" s="24"/>
      <c r="C94" s="24"/>
      <c r="D94" s="24"/>
      <c r="E94" s="8" t="s">
        <v>13</v>
      </c>
      <c r="F94" s="9">
        <v>1</v>
      </c>
      <c r="G94" s="11">
        <f>G59+G86</f>
        <v>0</v>
      </c>
      <c r="I94" s="13">
        <v>85</v>
      </c>
      <c r="J94" s="14">
        <v>20</v>
      </c>
    </row>
    <row r="95" spans="1:10" ht="42" customHeight="1" x14ac:dyDescent="0.15">
      <c r="A95" s="23" t="s">
        <v>80</v>
      </c>
      <c r="B95" s="24"/>
      <c r="C95" s="24"/>
      <c r="D95" s="24"/>
      <c r="E95" s="8" t="s">
        <v>13</v>
      </c>
      <c r="F95" s="9">
        <v>1</v>
      </c>
      <c r="G95" s="11">
        <f>G66+G93</f>
        <v>0</v>
      </c>
      <c r="I95" s="13">
        <v>86</v>
      </c>
      <c r="J95" s="14">
        <v>30</v>
      </c>
    </row>
    <row r="96" spans="1:10" ht="42" customHeight="1" x14ac:dyDescent="0.15">
      <c r="A96" s="25" t="s">
        <v>81</v>
      </c>
      <c r="B96" s="26"/>
      <c r="C96" s="26"/>
      <c r="D96" s="26"/>
      <c r="E96" s="15" t="s">
        <v>82</v>
      </c>
      <c r="F96" s="16" t="s">
        <v>82</v>
      </c>
      <c r="G96" s="17">
        <f>G95</f>
        <v>0</v>
      </c>
      <c r="I96" s="18">
        <v>87</v>
      </c>
      <c r="J96" s="18">
        <v>90</v>
      </c>
    </row>
  </sheetData>
  <sheetProtection sheet="1"/>
  <mergeCells count="93">
    <mergeCell ref="A94:D94"/>
    <mergeCell ref="A95:D95"/>
    <mergeCell ref="A96:D96"/>
    <mergeCell ref="A89:D89"/>
    <mergeCell ref="B90:D90"/>
    <mergeCell ref="A91:D91"/>
    <mergeCell ref="B92:D92"/>
    <mergeCell ref="A93:D93"/>
    <mergeCell ref="C84:D84"/>
    <mergeCell ref="D85"/>
    <mergeCell ref="A86:D86"/>
    <mergeCell ref="A87:D87"/>
    <mergeCell ref="B88:D88"/>
    <mergeCell ref="C79:D79"/>
    <mergeCell ref="D80"/>
    <mergeCell ref="C81:D81"/>
    <mergeCell ref="D82"/>
    <mergeCell ref="B83:D83"/>
    <mergeCell ref="D74"/>
    <mergeCell ref="D75"/>
    <mergeCell ref="D76"/>
    <mergeCell ref="D77"/>
    <mergeCell ref="D78"/>
    <mergeCell ref="C69:D69"/>
    <mergeCell ref="D70"/>
    <mergeCell ref="D71"/>
    <mergeCell ref="D72"/>
    <mergeCell ref="C73:D73"/>
    <mergeCell ref="A64:D64"/>
    <mergeCell ref="B65:D65"/>
    <mergeCell ref="A66:D66"/>
    <mergeCell ref="A67:D67"/>
    <mergeCell ref="B68:D68"/>
    <mergeCell ref="A59:D59"/>
    <mergeCell ref="A60:D60"/>
    <mergeCell ref="B61:D61"/>
    <mergeCell ref="A62:D62"/>
    <mergeCell ref="B63:D63"/>
    <mergeCell ref="D54"/>
    <mergeCell ref="C55:D55"/>
    <mergeCell ref="D56"/>
    <mergeCell ref="C57:D57"/>
    <mergeCell ref="D58"/>
    <mergeCell ref="D49"/>
    <mergeCell ref="D50"/>
    <mergeCell ref="D51"/>
    <mergeCell ref="B52:D52"/>
    <mergeCell ref="C53:D53"/>
    <mergeCell ref="C44:D44"/>
    <mergeCell ref="D45"/>
    <mergeCell ref="D46"/>
    <mergeCell ref="D47"/>
    <mergeCell ref="C48:D48"/>
    <mergeCell ref="C39:D39"/>
    <mergeCell ref="D40"/>
    <mergeCell ref="D41"/>
    <mergeCell ref="D42"/>
    <mergeCell ref="D43"/>
    <mergeCell ref="D34"/>
    <mergeCell ref="D35"/>
    <mergeCell ref="D36"/>
    <mergeCell ref="D37"/>
    <mergeCell ref="D38"/>
    <mergeCell ref="D29"/>
    <mergeCell ref="C30:D30"/>
    <mergeCell ref="D31"/>
    <mergeCell ref="D32"/>
    <mergeCell ref="C33:D33"/>
    <mergeCell ref="D24"/>
    <mergeCell ref="D25"/>
    <mergeCell ref="D26"/>
    <mergeCell ref="B27:D27"/>
    <mergeCell ref="C28:D28"/>
    <mergeCell ref="D19"/>
    <mergeCell ref="D20"/>
    <mergeCell ref="D21"/>
    <mergeCell ref="D22"/>
    <mergeCell ref="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Okamura Kenichirou</cp:lastModifiedBy>
  <dcterms:created xsi:type="dcterms:W3CDTF">2020-09-06T06:09:31Z</dcterms:created>
  <dcterms:modified xsi:type="dcterms:W3CDTF">2020-09-06T06:09:40Z</dcterms:modified>
</cp:coreProperties>
</file>